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12" i="1" l="1"/>
  <c r="G12" i="1"/>
  <c r="B12" i="1"/>
  <c r="L9" i="1"/>
  <c r="G9" i="1"/>
</calcChain>
</file>

<file path=xl/sharedStrings.xml><?xml version="1.0" encoding="utf-8"?>
<sst xmlns="http://schemas.openxmlformats.org/spreadsheetml/2006/main" count="29" uniqueCount="16">
  <si>
    <t>Age when starting</t>
  </si>
  <si>
    <t>Age when ending</t>
  </si>
  <si>
    <t>IRA</t>
  </si>
  <si>
    <t>IRA catchup</t>
  </si>
  <si>
    <t>Real return</t>
  </si>
  <si>
    <t>IRA Theoretical Maximum</t>
  </si>
  <si>
    <t>Simple-IRA Theoretical Maximum</t>
  </si>
  <si>
    <t>Employer Match</t>
  </si>
  <si>
    <t>Inputs to calculations</t>
  </si>
  <si>
    <t>401(k) Theoretical Maximum</t>
  </si>
  <si>
    <t>Future value of IRA contributions</t>
  </si>
  <si>
    <t>Future value of Simple-IRA contributions</t>
  </si>
  <si>
    <t>Future value of 401(k) contributions</t>
  </si>
  <si>
    <t>http://www.stephenlnelson.com</t>
  </si>
  <si>
    <t>http://evergreensmallbusiness.com</t>
  </si>
  <si>
    <t>Copyright ©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</si>
</sst>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8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vergreensmallbusiness.com/" TargetMode="External"/><Relationship Id="rId1" Type="http://schemas.openxmlformats.org/officeDocument/2006/relationships/hyperlink" Target="http://www.stephenlnels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A17" sqref="A17"/>
    </sheetView>
  </sheetViews>
  <sheetFormatPr defaultRowHeight="15" x14ac:dyDescent="0.25"/>
  <cols>
    <col min="1" max="1" width="31.140625" customWidth="1"/>
    <col min="2" max="2" width="13.5703125" bestFit="1" customWidth="1"/>
    <col min="6" max="6" width="38.5703125" bestFit="1" customWidth="1"/>
    <col min="7" max="7" width="13.5703125" bestFit="1" customWidth="1"/>
    <col min="11" max="11" width="38.5703125" bestFit="1" customWidth="1"/>
    <col min="12" max="12" width="13.5703125" customWidth="1"/>
  </cols>
  <sheetData>
    <row r="1" spans="1:12" ht="18.75" x14ac:dyDescent="0.3">
      <c r="A1" s="2" t="s">
        <v>5</v>
      </c>
      <c r="F1" s="2" t="s">
        <v>6</v>
      </c>
      <c r="K1" s="2" t="s">
        <v>9</v>
      </c>
    </row>
    <row r="3" spans="1:12" ht="15.75" x14ac:dyDescent="0.25">
      <c r="A3" s="3" t="s">
        <v>8</v>
      </c>
      <c r="F3" s="3" t="s">
        <v>8</v>
      </c>
      <c r="K3" s="3" t="s">
        <v>8</v>
      </c>
    </row>
    <row r="4" spans="1:12" x14ac:dyDescent="0.25">
      <c r="A4" t="s">
        <v>0</v>
      </c>
      <c r="B4">
        <v>22</v>
      </c>
      <c r="F4" t="s">
        <v>0</v>
      </c>
      <c r="G4">
        <v>22</v>
      </c>
      <c r="K4" t="s">
        <v>0</v>
      </c>
      <c r="L4">
        <v>22</v>
      </c>
    </row>
    <row r="5" spans="1:12" x14ac:dyDescent="0.25">
      <c r="A5" t="s">
        <v>1</v>
      </c>
      <c r="B5">
        <v>67</v>
      </c>
      <c r="F5" t="s">
        <v>1</v>
      </c>
      <c r="G5">
        <v>67</v>
      </c>
      <c r="K5" t="s">
        <v>1</v>
      </c>
      <c r="L5">
        <v>67</v>
      </c>
    </row>
    <row r="6" spans="1:12" x14ac:dyDescent="0.25">
      <c r="A6" t="s">
        <v>4</v>
      </c>
      <c r="B6">
        <v>0.05</v>
      </c>
      <c r="F6" t="s">
        <v>4</v>
      </c>
      <c r="G6">
        <v>0.05</v>
      </c>
      <c r="K6" t="s">
        <v>4</v>
      </c>
      <c r="L6">
        <v>0.05</v>
      </c>
    </row>
    <row r="7" spans="1:12" x14ac:dyDescent="0.25">
      <c r="A7" t="s">
        <v>2</v>
      </c>
      <c r="B7">
        <v>5500</v>
      </c>
      <c r="F7" t="s">
        <v>2</v>
      </c>
      <c r="G7">
        <v>12500</v>
      </c>
      <c r="K7" t="s">
        <v>2</v>
      </c>
      <c r="L7">
        <v>18000</v>
      </c>
    </row>
    <row r="8" spans="1:12" x14ac:dyDescent="0.25">
      <c r="A8" t="s">
        <v>3</v>
      </c>
      <c r="B8">
        <v>1000</v>
      </c>
      <c r="F8" t="s">
        <v>3</v>
      </c>
      <c r="G8">
        <v>3000</v>
      </c>
      <c r="K8" t="s">
        <v>3</v>
      </c>
      <c r="L8">
        <v>6000</v>
      </c>
    </row>
    <row r="9" spans="1:12" x14ac:dyDescent="0.25">
      <c r="F9" t="s">
        <v>7</v>
      </c>
      <c r="G9">
        <f>0.03*50000</f>
        <v>1500</v>
      </c>
      <c r="K9" t="s">
        <v>7</v>
      </c>
      <c r="L9">
        <f>0.04*100000</f>
        <v>4000</v>
      </c>
    </row>
    <row r="11" spans="1:12" ht="15.75" x14ac:dyDescent="0.25">
      <c r="A11" s="3"/>
      <c r="F11" s="3"/>
      <c r="K11" s="3"/>
    </row>
    <row r="12" spans="1:12" x14ac:dyDescent="0.25">
      <c r="A12" t="s">
        <v>10</v>
      </c>
      <c r="B12" s="1">
        <f>FV(B6,B5-B4,-B7,,1)+FV(B6,B5-50,-B8,,1)</f>
        <v>949400.78482224164</v>
      </c>
      <c r="F12" t="s">
        <v>11</v>
      </c>
      <c r="G12" s="1">
        <f>FV(G6,G5-G4,-G7-G9,,1)+FV(G6,G5-50,-G8,,1)</f>
        <v>2428989.4453083524</v>
      </c>
      <c r="K12" t="s">
        <v>12</v>
      </c>
      <c r="L12" s="1">
        <f>FV(L6,L5-L4,-L7-L9,,1)+FV(L6,L5-50,-L8,,1)</f>
        <v>3851867.9086366096</v>
      </c>
    </row>
    <row r="13" spans="1:12" x14ac:dyDescent="0.25">
      <c r="B13" s="1"/>
    </row>
    <row r="14" spans="1:12" x14ac:dyDescent="0.25">
      <c r="A14" t="s">
        <v>15</v>
      </c>
      <c r="G14" s="1"/>
      <c r="L14" s="1"/>
    </row>
    <row r="15" spans="1:12" x14ac:dyDescent="0.25">
      <c r="A15" s="4" t="s">
        <v>13</v>
      </c>
      <c r="B15" s="1"/>
      <c r="G15" s="1"/>
      <c r="L15" s="1"/>
    </row>
    <row r="16" spans="1:12" x14ac:dyDescent="0.25">
      <c r="A16" s="4" t="s">
        <v>14</v>
      </c>
    </row>
  </sheetData>
  <hyperlinks>
    <hyperlink ref="A15" r:id="rId1"/>
    <hyperlink ref="A16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Nelson</dc:creator>
  <cp:lastModifiedBy>Steve Nelson</cp:lastModifiedBy>
  <dcterms:created xsi:type="dcterms:W3CDTF">2015-10-21T16:46:00Z</dcterms:created>
  <dcterms:modified xsi:type="dcterms:W3CDTF">2015-10-21T18:54:41Z</dcterms:modified>
</cp:coreProperties>
</file>